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LS220DB39C\share\庶務\情報公開\2025\HP修正依頼（入試広報課へ）\2.教育研究上の情報\"/>
    </mc:Choice>
  </mc:AlternateContent>
  <xr:revisionPtr revIDLastSave="0" documentId="13_ncr:1_{C28853DB-E226-4FD3-B1E0-3BF52DAFF454}" xr6:coauthVersionLast="36" xr6:coauthVersionMax="36" xr10:uidLastSave="{00000000-0000-0000-0000-000000000000}"/>
  <bookViews>
    <workbookView xWindow="0" yWindow="0" windowWidth="20730" windowHeight="9480" activeTab="2" xr2:uid="{00000000-000D-0000-FFFF-FFFF00000000}"/>
  </bookViews>
  <sheets>
    <sheet name="(7)-(11)" sheetId="2" r:id="rId1"/>
    <sheet name="(8)退学者・除籍者数、中退率、留年者数" sheetId="3" r:id="rId2"/>
    <sheet name="(8)b 大学院" sheetId="4" r:id="rId3"/>
  </sheets>
  <definedNames>
    <definedName name="Access_Button" hidden="1">"留意事項_留意事項_List"</definedName>
    <definedName name="AccessDatabase" hidden="1">"B:\山口\自己点検\大学基準協会\留意事項.mdb"</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4" l="1"/>
  <c r="P7" i="3" l="1"/>
  <c r="O7" i="3" l="1"/>
  <c r="N7" i="3" l="1"/>
  <c r="M7" i="3" l="1"/>
  <c r="B7" i="3" l="1"/>
  <c r="C7" i="3"/>
  <c r="D7" i="3"/>
  <c r="E7" i="3"/>
  <c r="F7" i="3"/>
  <c r="G7" i="3"/>
  <c r="H7" i="3"/>
</calcChain>
</file>

<file path=xl/sharedStrings.xml><?xml version="1.0" encoding="utf-8"?>
<sst xmlns="http://schemas.openxmlformats.org/spreadsheetml/2006/main" count="134" uniqueCount="79">
  <si>
    <t>9月期卒　7名
2006年度入学　6名
2005年度入学　1名</t>
    <rPh sb="1" eb="3">
      <t>ガツキ</t>
    </rPh>
    <rPh sb="3" eb="4">
      <t>ソツ</t>
    </rPh>
    <rPh sb="6" eb="7">
      <t>メイ</t>
    </rPh>
    <rPh sb="12" eb="14">
      <t>ネンド</t>
    </rPh>
    <rPh sb="14" eb="16">
      <t>ニュウガク</t>
    </rPh>
    <rPh sb="18" eb="19">
      <t>メイ</t>
    </rPh>
    <rPh sb="24" eb="26">
      <t>ネンド</t>
    </rPh>
    <rPh sb="26" eb="28">
      <t>ニュウガク</t>
    </rPh>
    <rPh sb="30" eb="31">
      <t>メイ</t>
    </rPh>
    <phoneticPr fontId="1"/>
  </si>
  <si>
    <t>9月期卒　10名
2005年度入学　7名
2004年度入学　2名
2002年度入学　1名</t>
    <rPh sb="1" eb="3">
      <t>ガツキ</t>
    </rPh>
    <rPh sb="3" eb="4">
      <t>ソツ</t>
    </rPh>
    <rPh sb="7" eb="8">
      <t>メイ</t>
    </rPh>
    <rPh sb="13" eb="15">
      <t>ネンド</t>
    </rPh>
    <rPh sb="15" eb="17">
      <t>ニュウガク</t>
    </rPh>
    <rPh sb="19" eb="20">
      <t>メイ</t>
    </rPh>
    <rPh sb="25" eb="27">
      <t>ネンド</t>
    </rPh>
    <rPh sb="27" eb="29">
      <t>ニュウガク</t>
    </rPh>
    <rPh sb="31" eb="32">
      <t>メイ</t>
    </rPh>
    <rPh sb="37" eb="39">
      <t>ネンド</t>
    </rPh>
    <rPh sb="39" eb="41">
      <t>ニュウガク</t>
    </rPh>
    <rPh sb="43" eb="44">
      <t>メイ</t>
    </rPh>
    <phoneticPr fontId="1"/>
  </si>
  <si>
    <t>9月期卒　12名
2004年度入学10名
2003年度入学　2名</t>
    <rPh sb="1" eb="3">
      <t>ガツキ</t>
    </rPh>
    <rPh sb="3" eb="4">
      <t>ソツ</t>
    </rPh>
    <rPh sb="7" eb="8">
      <t>メイ</t>
    </rPh>
    <rPh sb="13" eb="15">
      <t>ネンド</t>
    </rPh>
    <rPh sb="15" eb="17">
      <t>ニュウガク</t>
    </rPh>
    <rPh sb="19" eb="20">
      <t>メイ</t>
    </rPh>
    <rPh sb="25" eb="27">
      <t>ネンド</t>
    </rPh>
    <rPh sb="27" eb="29">
      <t>ニュウガク</t>
    </rPh>
    <rPh sb="31" eb="32">
      <t>メイ</t>
    </rPh>
    <phoneticPr fontId="1"/>
  </si>
  <si>
    <t>9月期卒　9名
2003年度入学　8名
2002年度入学　1名</t>
    <rPh sb="1" eb="3">
      <t>ガツキ</t>
    </rPh>
    <rPh sb="3" eb="4">
      <t>ソツ</t>
    </rPh>
    <rPh sb="6" eb="7">
      <t>メイ</t>
    </rPh>
    <rPh sb="12" eb="14">
      <t>ネンド</t>
    </rPh>
    <rPh sb="14" eb="16">
      <t>ニュウガク</t>
    </rPh>
    <rPh sb="18" eb="19">
      <t>メイ</t>
    </rPh>
    <rPh sb="24" eb="26">
      <t>ネンド</t>
    </rPh>
    <rPh sb="26" eb="28">
      <t>ニュウガク</t>
    </rPh>
    <rPh sb="30" eb="31">
      <t>メイ</t>
    </rPh>
    <phoneticPr fontId="1"/>
  </si>
  <si>
    <t>9月期卒　15名
2002年度入学14名
2001年度入学　1名</t>
    <rPh sb="1" eb="3">
      <t>ガツキ</t>
    </rPh>
    <rPh sb="3" eb="4">
      <t>ソツ</t>
    </rPh>
    <rPh sb="7" eb="8">
      <t>メイ</t>
    </rPh>
    <rPh sb="13" eb="15">
      <t>ネンド</t>
    </rPh>
    <rPh sb="15" eb="17">
      <t>ニュウガク</t>
    </rPh>
    <rPh sb="19" eb="20">
      <t>メイ</t>
    </rPh>
    <rPh sb="25" eb="27">
      <t>ネンド</t>
    </rPh>
    <rPh sb="27" eb="29">
      <t>ニュウガク</t>
    </rPh>
    <rPh sb="31" eb="32">
      <t>メイ</t>
    </rPh>
    <phoneticPr fontId="1"/>
  </si>
  <si>
    <t>※中退率：修業年限期間（4年間）を通してみた中退率（大学のみ）</t>
    <rPh sb="1" eb="3">
      <t>チュウタイ</t>
    </rPh>
    <rPh sb="3" eb="4">
      <t>リツ</t>
    </rPh>
    <rPh sb="5" eb="7">
      <t>シュウギョウ</t>
    </rPh>
    <rPh sb="7" eb="9">
      <t>ネンゲン</t>
    </rPh>
    <rPh sb="9" eb="11">
      <t>キカン</t>
    </rPh>
    <rPh sb="13" eb="15">
      <t>ネンカン</t>
    </rPh>
    <rPh sb="17" eb="18">
      <t>トオ</t>
    </rPh>
    <rPh sb="22" eb="24">
      <t>チュウタイ</t>
    </rPh>
    <rPh sb="24" eb="25">
      <t>リツ</t>
    </rPh>
    <rPh sb="26" eb="28">
      <t>ダイガク</t>
    </rPh>
    <phoneticPr fontId="1"/>
  </si>
  <si>
    <t>※留年者数：修業年限（4年）を越えて在籍していた学部生数</t>
    <rPh sb="1" eb="4">
      <t>リュウネンシャ</t>
    </rPh>
    <rPh sb="4" eb="5">
      <t>スウ</t>
    </rPh>
    <rPh sb="6" eb="8">
      <t>シュウギョウ</t>
    </rPh>
    <rPh sb="8" eb="10">
      <t>ネンゲン</t>
    </rPh>
    <rPh sb="12" eb="13">
      <t>ネン</t>
    </rPh>
    <rPh sb="15" eb="16">
      <t>コ</t>
    </rPh>
    <rPh sb="18" eb="20">
      <t>ザイセキ</t>
    </rPh>
    <rPh sb="24" eb="26">
      <t>ガクブ</t>
    </rPh>
    <rPh sb="26" eb="27">
      <t>セイ</t>
    </rPh>
    <rPh sb="27" eb="28">
      <t>スウ</t>
    </rPh>
    <phoneticPr fontId="1"/>
  </si>
  <si>
    <t>※退学除籍者数：修業年限期間（4年間）に退学（除籍含む）した学部生数</t>
    <rPh sb="1" eb="3">
      <t>タイガク</t>
    </rPh>
    <rPh sb="3" eb="6">
      <t>ジョセキシャ</t>
    </rPh>
    <rPh sb="6" eb="7">
      <t>カズ</t>
    </rPh>
    <rPh sb="8" eb="10">
      <t>シュウギョウ</t>
    </rPh>
    <rPh sb="10" eb="12">
      <t>ネンゲン</t>
    </rPh>
    <rPh sb="12" eb="14">
      <t>キカン</t>
    </rPh>
    <rPh sb="16" eb="18">
      <t>ネンカン</t>
    </rPh>
    <rPh sb="20" eb="22">
      <t>タイガク</t>
    </rPh>
    <rPh sb="23" eb="25">
      <t>ジョセキ</t>
    </rPh>
    <rPh sb="25" eb="26">
      <t>フク</t>
    </rPh>
    <rPh sb="30" eb="33">
      <t>ガクブセイ</t>
    </rPh>
    <rPh sb="33" eb="34">
      <t>カズ</t>
    </rPh>
    <phoneticPr fontId="1"/>
  </si>
  <si>
    <t>中退率（Ｂ）/（Ａ）×100％</t>
    <rPh sb="0" eb="2">
      <t>チュウタイ</t>
    </rPh>
    <rPh sb="2" eb="3">
      <t>リツ</t>
    </rPh>
    <phoneticPr fontId="1"/>
  </si>
  <si>
    <t>留年者数（休学・留学含む）</t>
    <rPh sb="0" eb="3">
      <t>リュウネンシャ</t>
    </rPh>
    <rPh sb="3" eb="4">
      <t>スウ</t>
    </rPh>
    <rPh sb="5" eb="7">
      <t>キュウガク</t>
    </rPh>
    <rPh sb="8" eb="10">
      <t>リュウガク</t>
    </rPh>
    <rPh sb="10" eb="11">
      <t>フク</t>
    </rPh>
    <phoneticPr fontId="1"/>
  </si>
  <si>
    <t>退学（除籍者含む）者数（Ｂ）</t>
    <rPh sb="0" eb="2">
      <t>タイガク</t>
    </rPh>
    <rPh sb="3" eb="5">
      <t>ジョセキ</t>
    </rPh>
    <rPh sb="5" eb="6">
      <t>シャ</t>
    </rPh>
    <rPh sb="6" eb="7">
      <t>フク</t>
    </rPh>
    <rPh sb="9" eb="10">
      <t>シャ</t>
    </rPh>
    <rPh sb="10" eb="11">
      <t>スウ</t>
    </rPh>
    <phoneticPr fontId="1"/>
  </si>
  <si>
    <t>卒業者数</t>
    <rPh sb="0" eb="1">
      <t>ソツ</t>
    </rPh>
    <rPh sb="1" eb="4">
      <t>ギョウシャスウ</t>
    </rPh>
    <phoneticPr fontId="1"/>
  </si>
  <si>
    <t>入学者数（Ａ）</t>
    <rPh sb="0" eb="2">
      <t>ニュウガク</t>
    </rPh>
    <rPh sb="2" eb="3">
      <t>シャ</t>
    </rPh>
    <rPh sb="3" eb="4">
      <t>スウ</t>
    </rPh>
    <phoneticPr fontId="1"/>
  </si>
  <si>
    <t>2012年度
　　　　　2015年度</t>
    <rPh sb="4" eb="6">
      <t>ネンド</t>
    </rPh>
    <rPh sb="17" eb="19">
      <t>ネンド</t>
    </rPh>
    <phoneticPr fontId="1"/>
  </si>
  <si>
    <t>2011年度
　　　　　2014年度</t>
    <rPh sb="4" eb="6">
      <t>ネンド</t>
    </rPh>
    <rPh sb="17" eb="19">
      <t>ネンド</t>
    </rPh>
    <phoneticPr fontId="1"/>
  </si>
  <si>
    <t>2010年度
　　　　　2013年度</t>
    <rPh sb="4" eb="6">
      <t>ネンド</t>
    </rPh>
    <rPh sb="17" eb="19">
      <t>ネンド</t>
    </rPh>
    <phoneticPr fontId="1"/>
  </si>
  <si>
    <t>2009年度
　　　　　2012年度</t>
    <rPh sb="4" eb="6">
      <t>ネンド</t>
    </rPh>
    <rPh sb="17" eb="19">
      <t>ネンド</t>
    </rPh>
    <phoneticPr fontId="1"/>
  </si>
  <si>
    <t>2008年度
　　　　　2011年度</t>
    <rPh sb="4" eb="6">
      <t>ネンド</t>
    </rPh>
    <rPh sb="17" eb="19">
      <t>ネンド</t>
    </rPh>
    <phoneticPr fontId="1"/>
  </si>
  <si>
    <t>2007年度
　　　　　2010年度</t>
    <rPh sb="4" eb="6">
      <t>ネンド</t>
    </rPh>
    <rPh sb="17" eb="19">
      <t>ネンド</t>
    </rPh>
    <phoneticPr fontId="1"/>
  </si>
  <si>
    <t>2006年度
　　　　　2009年度</t>
    <rPh sb="4" eb="6">
      <t>ネンド</t>
    </rPh>
    <rPh sb="17" eb="19">
      <t>ネンド</t>
    </rPh>
    <phoneticPr fontId="1"/>
  </si>
  <si>
    <t>2005年度
　　　　　2008年度</t>
    <rPh sb="4" eb="6">
      <t>ネンド</t>
    </rPh>
    <rPh sb="17" eb="19">
      <t>ネンド</t>
    </rPh>
    <phoneticPr fontId="1"/>
  </si>
  <si>
    <t>2004年度
　　　　　2007年度</t>
    <rPh sb="4" eb="6">
      <t>ネンド</t>
    </rPh>
    <rPh sb="17" eb="19">
      <t>ネンド</t>
    </rPh>
    <phoneticPr fontId="1"/>
  </si>
  <si>
    <t>2003年度
　　　　　2006年度</t>
    <rPh sb="4" eb="6">
      <t>ネンド</t>
    </rPh>
    <rPh sb="17" eb="19">
      <t>ネンド</t>
    </rPh>
    <phoneticPr fontId="1"/>
  </si>
  <si>
    <t>入学年次
　　　　　　　　　　　　卒業年次</t>
    <rPh sb="0" eb="2">
      <t>ニュウガク</t>
    </rPh>
    <rPh sb="2" eb="4">
      <t>ネンジ</t>
    </rPh>
    <rPh sb="18" eb="20">
      <t>ソツギョウ</t>
    </rPh>
    <rPh sb="20" eb="22">
      <t>ネンジ</t>
    </rPh>
    <phoneticPr fontId="1"/>
  </si>
  <si>
    <t>退学・除籍者数、留年者数、中退率</t>
    <rPh sb="0" eb="2">
      <t>タイガク</t>
    </rPh>
    <rPh sb="3" eb="6">
      <t>ジョセキシャ</t>
    </rPh>
    <rPh sb="6" eb="7">
      <t>スウ</t>
    </rPh>
    <rPh sb="8" eb="11">
      <t>リュウネンシャ</t>
    </rPh>
    <rPh sb="11" eb="12">
      <t>スウ</t>
    </rPh>
    <rPh sb="13" eb="15">
      <t>チュウタイ</t>
    </rPh>
    <rPh sb="15" eb="16">
      <t>リツ</t>
    </rPh>
    <phoneticPr fontId="1"/>
  </si>
  <si>
    <t>併設校</t>
    <rPh sb="0" eb="2">
      <t>ヘイセツ</t>
    </rPh>
    <rPh sb="2" eb="3">
      <t>コウ</t>
    </rPh>
    <phoneticPr fontId="1"/>
  </si>
  <si>
    <t>一般※院生除く</t>
    <rPh sb="0" eb="2">
      <t>イッパン</t>
    </rPh>
    <rPh sb="3" eb="4">
      <t>イン</t>
    </rPh>
    <rPh sb="4" eb="5">
      <t>セイ</t>
    </rPh>
    <rPh sb="5" eb="6">
      <t>ノゾ</t>
    </rPh>
    <phoneticPr fontId="1"/>
  </si>
  <si>
    <t>２０１６年度</t>
    <rPh sb="4" eb="6">
      <t>ネンド</t>
    </rPh>
    <phoneticPr fontId="1"/>
  </si>
  <si>
    <t>２０１５年度</t>
    <rPh sb="4" eb="6">
      <t>ネンド</t>
    </rPh>
    <phoneticPr fontId="1"/>
  </si>
  <si>
    <t>２０１４年度</t>
    <rPh sb="4" eb="6">
      <t>ネンド</t>
    </rPh>
    <phoneticPr fontId="1"/>
  </si>
  <si>
    <t>科目等履修生受け入れ状況</t>
    <rPh sb="0" eb="3">
      <t>カモクトウ</t>
    </rPh>
    <rPh sb="3" eb="5">
      <t>リシュウ</t>
    </rPh>
    <rPh sb="5" eb="6">
      <t>セイ</t>
    </rPh>
    <rPh sb="6" eb="7">
      <t>ウ</t>
    </rPh>
    <rPh sb="8" eb="9">
      <t>イ</t>
    </rPh>
    <rPh sb="10" eb="12">
      <t>ジョウキョウ</t>
    </rPh>
    <phoneticPr fontId="1"/>
  </si>
  <si>
    <t>海外派遣学生数</t>
    <rPh sb="0" eb="2">
      <t>カイガイ</t>
    </rPh>
    <rPh sb="2" eb="4">
      <t>ハケン</t>
    </rPh>
    <rPh sb="4" eb="7">
      <t>ガクセイスウ</t>
    </rPh>
    <phoneticPr fontId="1"/>
  </si>
  <si>
    <t>留学生数</t>
    <rPh sb="0" eb="3">
      <t>リュウガクセイ</t>
    </rPh>
    <rPh sb="3" eb="4">
      <t>カズ</t>
    </rPh>
    <phoneticPr fontId="1"/>
  </si>
  <si>
    <t>社会人学生数</t>
    <rPh sb="0" eb="2">
      <t>シャカイ</t>
    </rPh>
    <rPh sb="2" eb="3">
      <t>ジン</t>
    </rPh>
    <rPh sb="3" eb="6">
      <t>ガクセイスウ</t>
    </rPh>
    <phoneticPr fontId="1"/>
  </si>
  <si>
    <t>社会人学生数（社会人入学試験で入学した学生数（大学のみ））</t>
    <rPh sb="0" eb="2">
      <t>シャカイ</t>
    </rPh>
    <rPh sb="2" eb="3">
      <t>ジン</t>
    </rPh>
    <rPh sb="3" eb="6">
      <t>ガクセイスウ</t>
    </rPh>
    <rPh sb="7" eb="9">
      <t>シャカイ</t>
    </rPh>
    <rPh sb="9" eb="10">
      <t>ジン</t>
    </rPh>
    <rPh sb="10" eb="12">
      <t>ニュウガク</t>
    </rPh>
    <rPh sb="12" eb="14">
      <t>シケン</t>
    </rPh>
    <rPh sb="15" eb="17">
      <t>ニュウガク</t>
    </rPh>
    <rPh sb="19" eb="21">
      <t>ガクセイ</t>
    </rPh>
    <rPh sb="21" eb="22">
      <t>スウ</t>
    </rPh>
    <rPh sb="23" eb="25">
      <t>ダイガク</t>
    </rPh>
    <phoneticPr fontId="1"/>
  </si>
  <si>
    <t>入学者数</t>
    <rPh sb="0" eb="2">
      <t>ニュウガク</t>
    </rPh>
    <rPh sb="2" eb="3">
      <t>シャ</t>
    </rPh>
    <rPh sb="3" eb="4">
      <t>スウ</t>
    </rPh>
    <phoneticPr fontId="1"/>
  </si>
  <si>
    <t>宮城学院女子大学大学院入学者推移</t>
    <rPh sb="0" eb="2">
      <t>ミヤギ</t>
    </rPh>
    <rPh sb="2" eb="4">
      <t>ガクイン</t>
    </rPh>
    <rPh sb="4" eb="6">
      <t>ジョシ</t>
    </rPh>
    <rPh sb="6" eb="8">
      <t>ダイガク</t>
    </rPh>
    <rPh sb="8" eb="10">
      <t>ダイガク</t>
    </rPh>
    <rPh sb="10" eb="11">
      <t>イン</t>
    </rPh>
    <rPh sb="11" eb="14">
      <t>ニュウガクシャ</t>
    </rPh>
    <rPh sb="14" eb="16">
      <t>スイイ</t>
    </rPh>
    <phoneticPr fontId="1"/>
  </si>
  <si>
    <t>宮城学院女子大学入学者推移</t>
    <rPh sb="0" eb="2">
      <t>ミヤギ</t>
    </rPh>
    <rPh sb="2" eb="4">
      <t>ガクイン</t>
    </rPh>
    <rPh sb="4" eb="6">
      <t>ジョシ</t>
    </rPh>
    <rPh sb="6" eb="8">
      <t>ダイガク</t>
    </rPh>
    <rPh sb="8" eb="11">
      <t>ニュウガクシャ</t>
    </rPh>
    <rPh sb="11" eb="13">
      <t>スイイ</t>
    </rPh>
    <phoneticPr fontId="1"/>
  </si>
  <si>
    <t>留年者数</t>
    <rPh sb="0" eb="3">
      <t>リュウネンシャ</t>
    </rPh>
    <rPh sb="3" eb="4">
      <t>スウ</t>
    </rPh>
    <phoneticPr fontId="1"/>
  </si>
  <si>
    <t>卒業年次</t>
    <rPh sb="0" eb="2">
      <t>ソツギョウ</t>
    </rPh>
    <rPh sb="2" eb="4">
      <t>ネンジ</t>
    </rPh>
    <phoneticPr fontId="1"/>
  </si>
  <si>
    <t>入学年次</t>
    <rPh sb="0" eb="2">
      <t>ニュウガク</t>
    </rPh>
    <rPh sb="2" eb="4">
      <t>ネンジ</t>
    </rPh>
    <phoneticPr fontId="1"/>
  </si>
  <si>
    <t>留年者数（最低在学年限を越えて在籍していた学生数（大学のみ））</t>
    <rPh sb="0" eb="3">
      <t>リュウネンシャ</t>
    </rPh>
    <rPh sb="3" eb="4">
      <t>スウ</t>
    </rPh>
    <rPh sb="5" eb="7">
      <t>サイテイ</t>
    </rPh>
    <rPh sb="7" eb="9">
      <t>ザイガク</t>
    </rPh>
    <rPh sb="9" eb="11">
      <t>ネンゲン</t>
    </rPh>
    <rPh sb="12" eb="13">
      <t>コ</t>
    </rPh>
    <rPh sb="15" eb="17">
      <t>ザイセキ</t>
    </rPh>
    <rPh sb="21" eb="24">
      <t>ガクセイスウ</t>
    </rPh>
    <rPh sb="25" eb="27">
      <t>ダイガク</t>
    </rPh>
    <phoneticPr fontId="1"/>
  </si>
  <si>
    <t>中退率(B)/(A)</t>
    <rPh sb="0" eb="2">
      <t>チュウタイ</t>
    </rPh>
    <rPh sb="2" eb="3">
      <t>リツ</t>
    </rPh>
    <phoneticPr fontId="1"/>
  </si>
  <si>
    <t>退学（除籍含む）者数(B)</t>
    <rPh sb="0" eb="2">
      <t>タイガク</t>
    </rPh>
    <rPh sb="3" eb="5">
      <t>ジョセキ</t>
    </rPh>
    <rPh sb="5" eb="6">
      <t>フク</t>
    </rPh>
    <rPh sb="8" eb="9">
      <t>シャ</t>
    </rPh>
    <rPh sb="9" eb="10">
      <t>スウ</t>
    </rPh>
    <phoneticPr fontId="1"/>
  </si>
  <si>
    <t>入学者数(A)</t>
    <rPh sb="0" eb="2">
      <t>ニュウガク</t>
    </rPh>
    <rPh sb="2" eb="3">
      <t>シャ</t>
    </rPh>
    <rPh sb="3" eb="4">
      <t>スウ</t>
    </rPh>
    <phoneticPr fontId="1"/>
  </si>
  <si>
    <t>退学（除籍者含む）者数</t>
    <rPh sb="0" eb="2">
      <t>タイガク</t>
    </rPh>
    <rPh sb="3" eb="5">
      <t>ジョセキ</t>
    </rPh>
    <rPh sb="5" eb="6">
      <t>シャ</t>
    </rPh>
    <rPh sb="6" eb="7">
      <t>フク</t>
    </rPh>
    <rPh sb="9" eb="10">
      <t>シャ</t>
    </rPh>
    <rPh sb="10" eb="11">
      <t>カズ</t>
    </rPh>
    <phoneticPr fontId="1"/>
  </si>
  <si>
    <t>教育研究上の情報</t>
    <rPh sb="0" eb="1">
      <t>キョウ</t>
    </rPh>
    <rPh sb="1" eb="2">
      <t>イク</t>
    </rPh>
    <rPh sb="2" eb="5">
      <t>ケンキュウジョウ</t>
    </rPh>
    <rPh sb="6" eb="8">
      <t>ジョウホウ</t>
    </rPh>
    <phoneticPr fontId="1"/>
  </si>
  <si>
    <t>２０１７年度</t>
    <rPh sb="4" eb="6">
      <t>ネンド</t>
    </rPh>
    <phoneticPr fontId="1"/>
  </si>
  <si>
    <t>2013年度
            2016年度</t>
    <rPh sb="4" eb="6">
      <t>ネンド</t>
    </rPh>
    <rPh sb="24" eb="26">
      <t>ネンド</t>
    </rPh>
    <phoneticPr fontId="1"/>
  </si>
  <si>
    <t>2014年度
            2017年度</t>
    <rPh sb="4" eb="6">
      <t>ネンド</t>
    </rPh>
    <rPh sb="24" eb="26">
      <t>ネンド</t>
    </rPh>
    <phoneticPr fontId="1"/>
  </si>
  <si>
    <t>２０１９年度</t>
    <rPh sb="4" eb="6">
      <t>ネンド</t>
    </rPh>
    <phoneticPr fontId="1"/>
  </si>
  <si>
    <t>留学生数及び海外派遣学生数（5月1日時点）</t>
    <rPh sb="0" eb="3">
      <t>リュウガクセイ</t>
    </rPh>
    <rPh sb="3" eb="4">
      <t>カズ</t>
    </rPh>
    <rPh sb="4" eb="5">
      <t>オヨ</t>
    </rPh>
    <rPh sb="6" eb="8">
      <t>カイガイ</t>
    </rPh>
    <rPh sb="8" eb="10">
      <t>ハケン</t>
    </rPh>
    <rPh sb="10" eb="13">
      <t>ガクセイスウ</t>
    </rPh>
    <rPh sb="15" eb="16">
      <t>ガツ</t>
    </rPh>
    <rPh sb="17" eb="18">
      <t>ニチ</t>
    </rPh>
    <rPh sb="18" eb="20">
      <t>ジテン</t>
    </rPh>
    <phoneticPr fontId="1"/>
  </si>
  <si>
    <t>２０２０年度</t>
    <rPh sb="4" eb="6">
      <t>ネンド</t>
    </rPh>
    <phoneticPr fontId="1"/>
  </si>
  <si>
    <t>2016年度
            2019年度</t>
    <rPh sb="4" eb="6">
      <t>ネンド</t>
    </rPh>
    <rPh sb="24" eb="26">
      <t>ネンド</t>
    </rPh>
    <phoneticPr fontId="1"/>
  </si>
  <si>
    <t>2017年度
            2020年度</t>
    <rPh sb="4" eb="6">
      <t>ネンド</t>
    </rPh>
    <rPh sb="24" eb="26">
      <t>ネンド</t>
    </rPh>
    <phoneticPr fontId="1"/>
  </si>
  <si>
    <t>２０２1年度</t>
    <rPh sb="4" eb="6">
      <t>ネンド</t>
    </rPh>
    <phoneticPr fontId="1"/>
  </si>
  <si>
    <t>2018年度
            2021年度</t>
    <rPh sb="4" eb="6">
      <t>ネンド</t>
    </rPh>
    <rPh sb="24" eb="26">
      <t>ネンド</t>
    </rPh>
    <phoneticPr fontId="1"/>
  </si>
  <si>
    <t>２０２２年度</t>
    <rPh sb="4" eb="6">
      <t>ネンド</t>
    </rPh>
    <phoneticPr fontId="1"/>
  </si>
  <si>
    <t>２０２３年度</t>
    <rPh sb="4" eb="6">
      <t>ネンド</t>
    </rPh>
    <phoneticPr fontId="1"/>
  </si>
  <si>
    <t>2019年度
            2022年度</t>
    <rPh sb="4" eb="6">
      <t>ネンド</t>
    </rPh>
    <rPh sb="24" eb="26">
      <t>ネンド</t>
    </rPh>
    <phoneticPr fontId="1"/>
  </si>
  <si>
    <t>２０２４年度</t>
    <rPh sb="4" eb="6">
      <t>ネンド</t>
    </rPh>
    <phoneticPr fontId="1"/>
  </si>
  <si>
    <t>2020年度
            2023年度</t>
    <rPh sb="4" eb="6">
      <t>ネンド</t>
    </rPh>
    <rPh sb="24" eb="26">
      <t>ネンド</t>
    </rPh>
    <phoneticPr fontId="1"/>
  </si>
  <si>
    <t>2023年度
            2024年度</t>
    <rPh sb="4" eb="6">
      <t>ネンド</t>
    </rPh>
    <rPh sb="24" eb="26">
      <t>ネンド</t>
    </rPh>
    <phoneticPr fontId="1"/>
  </si>
  <si>
    <t>その他の修了していない者（長期履修学生・留年者等）</t>
    <rPh sb="2" eb="3">
      <t>タ</t>
    </rPh>
    <rPh sb="4" eb="6">
      <t>シュウリョウ</t>
    </rPh>
    <rPh sb="11" eb="12">
      <t>モノ</t>
    </rPh>
    <rPh sb="13" eb="15">
      <t>チョウキ</t>
    </rPh>
    <rPh sb="15" eb="17">
      <t>リシュウ</t>
    </rPh>
    <rPh sb="17" eb="19">
      <t>ガクセイ</t>
    </rPh>
    <rPh sb="20" eb="23">
      <t>リュウネンシャ</t>
    </rPh>
    <rPh sb="23" eb="24">
      <t>ナド</t>
    </rPh>
    <phoneticPr fontId="1"/>
  </si>
  <si>
    <t>修了者数（Ｂ）</t>
    <rPh sb="0" eb="4">
      <t>シュウリョウシャスウ</t>
    </rPh>
    <phoneticPr fontId="1"/>
  </si>
  <si>
    <t>退学（除籍者含む）者数</t>
    <rPh sb="0" eb="2">
      <t>タイガク</t>
    </rPh>
    <rPh sb="3" eb="5">
      <t>ジョセキ</t>
    </rPh>
    <rPh sb="5" eb="6">
      <t>シャ</t>
    </rPh>
    <rPh sb="6" eb="7">
      <t>フク</t>
    </rPh>
    <rPh sb="9" eb="10">
      <t>シャ</t>
    </rPh>
    <rPh sb="10" eb="11">
      <t>スウ</t>
    </rPh>
    <phoneticPr fontId="1"/>
  </si>
  <si>
    <t>入学年次
　　　　　　　　　　　　　　　　　　　　　　　　　　　　　　　　　　修了年次</t>
    <rPh sb="0" eb="2">
      <t>ニュウガク</t>
    </rPh>
    <rPh sb="2" eb="4">
      <t>ネンジ</t>
    </rPh>
    <rPh sb="40" eb="42">
      <t>シュウリョウ</t>
    </rPh>
    <rPh sb="42" eb="44">
      <t>ネンジ</t>
    </rPh>
    <phoneticPr fontId="1"/>
  </si>
  <si>
    <t>大学院に入学した者のうち標準修業年限以内で修了した者の占める割合
その他学位授与の状況に関すること</t>
    <rPh sb="0" eb="3">
      <t>ダイガクイン</t>
    </rPh>
    <rPh sb="4" eb="6">
      <t>ニュウガク</t>
    </rPh>
    <rPh sb="8" eb="9">
      <t>モノ</t>
    </rPh>
    <rPh sb="12" eb="18">
      <t>ヒョウジュンシュウギョウネンゲン</t>
    </rPh>
    <rPh sb="18" eb="20">
      <t>イナイ</t>
    </rPh>
    <rPh sb="21" eb="23">
      <t>シュウリョウ</t>
    </rPh>
    <rPh sb="25" eb="26">
      <t>モノ</t>
    </rPh>
    <rPh sb="27" eb="28">
      <t>シ</t>
    </rPh>
    <rPh sb="30" eb="32">
      <t>ワリアイ</t>
    </rPh>
    <rPh sb="35" eb="36">
      <t>タ</t>
    </rPh>
    <rPh sb="36" eb="40">
      <t>ガクイジュヨ</t>
    </rPh>
    <rPh sb="41" eb="43">
      <t>ジョウキョウ</t>
    </rPh>
    <rPh sb="44" eb="45">
      <t>カン</t>
    </rPh>
    <phoneticPr fontId="1"/>
  </si>
  <si>
    <t>標準修了年限以内で修了した者の割合　（B）/（A）×100％</t>
    <rPh sb="0" eb="6">
      <t>ヒョウジュンシュウリョウネンゲン</t>
    </rPh>
    <rPh sb="6" eb="8">
      <t>イナイ</t>
    </rPh>
    <rPh sb="9" eb="11">
      <t>シュウリョウ</t>
    </rPh>
    <rPh sb="13" eb="14">
      <t>モノ</t>
    </rPh>
    <rPh sb="15" eb="17">
      <t>ワリアイ</t>
    </rPh>
    <phoneticPr fontId="1"/>
  </si>
  <si>
    <t>2024年度</t>
    <rPh sb="4" eb="6">
      <t>ネンド</t>
    </rPh>
    <phoneticPr fontId="1"/>
  </si>
  <si>
    <t>入学者</t>
    <rPh sb="0" eb="3">
      <t>ニュウガクシャ</t>
    </rPh>
    <phoneticPr fontId="1"/>
  </si>
  <si>
    <t>入学者及び卒業又は修了した者のうち外国人留学生である者の数</t>
    <rPh sb="0" eb="3">
      <t>ニュウガクシャ</t>
    </rPh>
    <rPh sb="3" eb="4">
      <t>オヨ</t>
    </rPh>
    <rPh sb="5" eb="7">
      <t>ソツギョウ</t>
    </rPh>
    <rPh sb="7" eb="8">
      <t>マタ</t>
    </rPh>
    <rPh sb="9" eb="11">
      <t>シュウリョウ</t>
    </rPh>
    <rPh sb="13" eb="14">
      <t>モノ</t>
    </rPh>
    <rPh sb="17" eb="19">
      <t>ガイコク</t>
    </rPh>
    <rPh sb="19" eb="20">
      <t>ジン</t>
    </rPh>
    <rPh sb="20" eb="23">
      <t>リュウガクセイ</t>
    </rPh>
    <rPh sb="26" eb="27">
      <t>モノ</t>
    </rPh>
    <rPh sb="28" eb="29">
      <t>カズ</t>
    </rPh>
    <phoneticPr fontId="1"/>
  </si>
  <si>
    <t>卒業又は修了した者</t>
  </si>
  <si>
    <t>2025年5月1日現在</t>
    <rPh sb="4" eb="5">
      <t>ネン</t>
    </rPh>
    <rPh sb="6" eb="7">
      <t>ガツ</t>
    </rPh>
    <rPh sb="8" eb="9">
      <t>ニチ</t>
    </rPh>
    <rPh sb="9" eb="11">
      <t>ゲンザイ</t>
    </rPh>
    <phoneticPr fontId="1"/>
  </si>
  <si>
    <t>２０２５年度</t>
    <rPh sb="4" eb="6">
      <t>ネンド</t>
    </rPh>
    <phoneticPr fontId="1"/>
  </si>
  <si>
    <t>2024年度</t>
    <rPh sb="4" eb="6">
      <t>ネンド</t>
    </rPh>
    <phoneticPr fontId="1"/>
  </si>
  <si>
    <t>※既に掲載済</t>
    <rPh sb="1" eb="2">
      <t>スデ</t>
    </rPh>
    <rPh sb="3" eb="6">
      <t>ケイサイスミ</t>
    </rPh>
    <phoneticPr fontId="1"/>
  </si>
  <si>
    <t>2021年度
            2024年度</t>
    <rPh sb="4" eb="6">
      <t>ネンド</t>
    </rPh>
    <rPh sb="24" eb="26">
      <t>ネンド</t>
    </rPh>
    <phoneticPr fontId="1"/>
  </si>
  <si>
    <t>※掲載済</t>
    <rPh sb="1" eb="4">
      <t>ケイサイスミ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</si>
</sst>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_ "/>
    <numFmt numFmtId="178" formatCode="0.0"/>
  </numFmts>
  <fonts count="12" x14ac:knownFonts="1">
    <font>
      <sz val="11"/>
      <color theme="1"/>
      <name val="ＭＳ Ｐゴシック"/>
      <family val="2"/>
      <charset val="128"/>
      <scheme val="minor"/>
    </font>
    <font>
      <sz val="6"/>
      <name val="ＭＳ Ｐゴシック"/>
      <family val="2"/>
      <charset val="128"/>
      <scheme val="minor"/>
    </font>
    <font>
      <sz val="14"/>
      <name val="ＭＳ Ｐゴシック"/>
      <family val="3"/>
      <charset val="128"/>
      <scheme val="minor"/>
    </font>
    <font>
      <sz val="12"/>
      <name val="ＭＳ Ｐゴシック"/>
      <family val="3"/>
      <charset val="128"/>
      <scheme val="minor"/>
    </font>
    <font>
      <sz val="12"/>
      <color rgb="FFFF0000"/>
      <name val="ＭＳ Ｐゴシック"/>
      <family val="3"/>
      <charset val="128"/>
      <scheme val="minor"/>
    </font>
    <font>
      <sz val="11"/>
      <name val="ＭＳ Ｐゴシック"/>
      <family val="3"/>
      <charset val="128"/>
      <scheme val="minor"/>
    </font>
    <font>
      <b/>
      <sz val="16"/>
      <name val="ＭＳ Ｐゴシック"/>
      <family val="3"/>
      <charset val="128"/>
      <scheme val="minor"/>
    </font>
    <font>
      <sz val="13"/>
      <name val="ＭＳ Ｐゴシック"/>
      <family val="3"/>
      <charset val="128"/>
      <scheme val="minor"/>
    </font>
    <font>
      <sz val="14"/>
      <color rgb="FFFF0000"/>
      <name val="ＭＳ Ｐゴシック"/>
      <family val="3"/>
      <charset val="128"/>
      <scheme val="minor"/>
    </font>
    <font>
      <sz val="13"/>
      <color rgb="FFFF0000"/>
      <name val="ＭＳ Ｐゴシック"/>
      <family val="3"/>
      <charset val="128"/>
      <scheme val="minor"/>
    </font>
    <font>
      <b/>
      <sz val="12"/>
      <name val="ＭＳ Ｐゴシック"/>
      <family val="3"/>
      <charset val="128"/>
      <scheme val="minor"/>
    </font>
    <font>
      <sz val="11"/>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auto="1"/>
      </left>
      <right/>
      <top style="thin">
        <color auto="1"/>
      </top>
      <bottom style="thin">
        <color indexed="64"/>
      </bottom>
      <diagonal style="thin">
        <color auto="1"/>
      </diagonal>
    </border>
    <border>
      <left style="thin">
        <color auto="1"/>
      </left>
      <right/>
      <top style="hair">
        <color auto="1"/>
      </top>
      <bottom style="thin">
        <color indexed="64"/>
      </bottom>
      <diagonal/>
    </border>
  </borders>
  <cellStyleXfs count="1">
    <xf numFmtId="0" fontId="0" fillId="0" borderId="0">
      <alignment vertical="center"/>
    </xf>
  </cellStyleXfs>
  <cellXfs count="49">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1" xfId="0" applyFont="1" applyFill="1" applyBorder="1">
      <alignment vertical="center"/>
    </xf>
    <xf numFmtId="0" fontId="3" fillId="0" borderId="0" xfId="0" applyFont="1" applyAlignment="1">
      <alignment horizontal="right" vertical="center"/>
    </xf>
    <xf numFmtId="0" fontId="3" fillId="0" borderId="1" xfId="0" applyFont="1" applyFill="1" applyBorder="1">
      <alignment vertical="center"/>
    </xf>
    <xf numFmtId="0" fontId="3" fillId="0" borderId="0" xfId="0" applyFont="1" applyFill="1">
      <alignment vertical="center"/>
    </xf>
    <xf numFmtId="178" fontId="3" fillId="0" borderId="1" xfId="0" applyNumberFormat="1" applyFont="1" applyFill="1" applyBorder="1">
      <alignment vertical="center"/>
    </xf>
    <xf numFmtId="0" fontId="2" fillId="0" borderId="0" xfId="0" applyFont="1">
      <alignment vertical="center"/>
    </xf>
    <xf numFmtId="0" fontId="3" fillId="0" borderId="1" xfId="0" applyFont="1" applyBorder="1" applyAlignment="1">
      <alignment vertical="center"/>
    </xf>
    <xf numFmtId="0" fontId="5" fillId="0" borderId="3" xfId="0" applyFont="1" applyBorder="1" applyAlignment="1">
      <alignment vertical="center" wrapText="1"/>
    </xf>
    <xf numFmtId="0" fontId="5" fillId="0" borderId="1" xfId="0" applyFont="1" applyFill="1" applyBorder="1">
      <alignment vertical="center"/>
    </xf>
    <xf numFmtId="178" fontId="5" fillId="0" borderId="1" xfId="0" applyNumberFormat="1" applyFont="1" applyFill="1" applyBorder="1">
      <alignment vertical="center"/>
    </xf>
    <xf numFmtId="31" fontId="3" fillId="0" borderId="0" xfId="0" applyNumberFormat="1" applyFont="1">
      <alignment vertical="center"/>
    </xf>
    <xf numFmtId="0" fontId="6" fillId="0" borderId="0" xfId="0" applyFont="1" applyAlignment="1">
      <alignment horizontal="left" vertical="center"/>
    </xf>
    <xf numFmtId="0" fontId="7" fillId="0" borderId="2" xfId="0" applyFont="1" applyBorder="1" applyAlignment="1">
      <alignment horizontal="left" vertical="center"/>
    </xf>
    <xf numFmtId="0" fontId="7" fillId="0" borderId="2" xfId="0" applyFont="1" applyBorder="1" applyAlignment="1">
      <alignment horizontal="left" vertical="center" shrinkToFit="1"/>
    </xf>
    <xf numFmtId="0" fontId="7" fillId="0" borderId="1" xfId="0" applyFont="1" applyBorder="1">
      <alignment vertical="center"/>
    </xf>
    <xf numFmtId="0" fontId="7" fillId="0" borderId="5" xfId="0" applyFont="1" applyBorder="1" applyAlignment="1">
      <alignment horizontal="left" vertical="center"/>
    </xf>
    <xf numFmtId="0" fontId="7" fillId="0" borderId="1" xfId="0" applyFont="1" applyBorder="1" applyAlignment="1">
      <alignment vertical="center" shrinkToFit="1"/>
    </xf>
    <xf numFmtId="0" fontId="7" fillId="0" borderId="3" xfId="0" applyFont="1" applyBorder="1">
      <alignment vertical="center"/>
    </xf>
    <xf numFmtId="0" fontId="3" fillId="0" borderId="0" xfId="0" applyFont="1" applyBorder="1">
      <alignment vertical="center"/>
    </xf>
    <xf numFmtId="0" fontId="3" fillId="0" borderId="1" xfId="0" applyFont="1" applyFill="1" applyBorder="1" applyAlignment="1">
      <alignment horizontal="center" vertical="center"/>
    </xf>
    <xf numFmtId="0" fontId="8" fillId="0" borderId="0" xfId="0" applyFont="1">
      <alignment vertical="center"/>
    </xf>
    <xf numFmtId="0" fontId="9" fillId="0" borderId="3" xfId="0" applyFont="1" applyBorder="1">
      <alignment vertical="center"/>
    </xf>
    <xf numFmtId="0" fontId="4" fillId="2" borderId="1" xfId="0" applyFont="1" applyFill="1" applyBorder="1" applyAlignment="1">
      <alignment horizontal="center" vertical="center"/>
    </xf>
    <xf numFmtId="0" fontId="4" fillId="0" borderId="1" xfId="0" applyFont="1" applyFill="1" applyBorder="1" applyAlignment="1">
      <alignment horizontal="center" vertical="center"/>
    </xf>
    <xf numFmtId="0" fontId="9" fillId="0" borderId="1" xfId="0" applyFont="1" applyBorder="1" applyAlignment="1">
      <alignment vertical="center" shrinkToFit="1"/>
    </xf>
    <xf numFmtId="0" fontId="10" fillId="0" borderId="0" xfId="0" applyFont="1" applyAlignment="1">
      <alignment horizontal="right" vertical="center"/>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3" xfId="0" applyFont="1" applyBorder="1" applyAlignment="1">
      <alignment vertical="center" wrapText="1"/>
    </xf>
    <xf numFmtId="0" fontId="3" fillId="0" borderId="2" xfId="0" applyFont="1" applyBorder="1" applyAlignment="1">
      <alignment horizontal="left" vertical="center"/>
    </xf>
    <xf numFmtId="177" fontId="3" fillId="0" borderId="1" xfId="0" applyNumberFormat="1" applyFont="1" applyBorder="1" applyAlignment="1">
      <alignment vertical="center"/>
    </xf>
    <xf numFmtId="0" fontId="7" fillId="0" borderId="0" xfId="0" applyFont="1" applyBorder="1" applyAlignment="1">
      <alignment horizontal="left" vertical="center"/>
    </xf>
    <xf numFmtId="176" fontId="7" fillId="0" borderId="0" xfId="0" applyNumberFormat="1" applyFont="1" applyBorder="1" applyAlignment="1">
      <alignment vertical="center"/>
    </xf>
    <xf numFmtId="0" fontId="5" fillId="0" borderId="0" xfId="0" applyFont="1" applyAlignment="1">
      <alignment vertical="top" wrapText="1"/>
    </xf>
    <xf numFmtId="0" fontId="5" fillId="0" borderId="0" xfId="0" applyFont="1" applyAlignment="1">
      <alignment vertical="center" wrapText="1"/>
    </xf>
    <xf numFmtId="0" fontId="5" fillId="0" borderId="0" xfId="0" applyFont="1">
      <alignment vertical="center"/>
    </xf>
    <xf numFmtId="0" fontId="3" fillId="0" borderId="1" xfId="0" applyFont="1" applyBorder="1" applyAlignment="1">
      <alignment horizontal="left" vertical="center"/>
    </xf>
    <xf numFmtId="0" fontId="5" fillId="0" borderId="1" xfId="0" applyFont="1" applyBorder="1">
      <alignment vertical="center"/>
    </xf>
    <xf numFmtId="9" fontId="5" fillId="0" borderId="1" xfId="0" applyNumberFormat="1" applyFont="1" applyBorder="1">
      <alignment vertical="center"/>
    </xf>
    <xf numFmtId="0" fontId="3" fillId="0" borderId="0" xfId="0" applyFont="1" applyFill="1" applyAlignment="1">
      <alignment horizontal="right" vertical="center"/>
    </xf>
    <xf numFmtId="0" fontId="11" fillId="0" borderId="3" xfId="0" applyFont="1" applyBorder="1" applyAlignment="1">
      <alignment vertical="center" wrapText="1"/>
    </xf>
    <xf numFmtId="178" fontId="4" fillId="0" borderId="1" xfId="0" applyNumberFormat="1"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L43"/>
  <sheetViews>
    <sheetView topLeftCell="A30" zoomScaleNormal="100" zoomScaleSheetLayoutView="100" workbookViewId="0">
      <selection activeCell="L41" sqref="L41:L43"/>
    </sheetView>
  </sheetViews>
  <sheetFormatPr defaultRowHeight="14.25" x14ac:dyDescent="0.15"/>
  <cols>
    <col min="1" max="1" width="14.375" style="1" customWidth="1"/>
    <col min="2" max="6" width="12.625" style="1" hidden="1" customWidth="1"/>
    <col min="7" max="12" width="12.625" style="1" customWidth="1"/>
    <col min="13" max="16384" width="9" style="1"/>
  </cols>
  <sheetData>
    <row r="1" spans="1:12" x14ac:dyDescent="0.15">
      <c r="B1" s="17"/>
      <c r="E1" s="8"/>
      <c r="F1" s="8"/>
      <c r="G1" s="8"/>
      <c r="H1" s="8"/>
      <c r="I1" s="8"/>
      <c r="J1" s="8"/>
      <c r="K1" s="8"/>
      <c r="L1" s="8" t="s">
        <v>73</v>
      </c>
    </row>
    <row r="2" spans="1:12" ht="30" customHeight="1" x14ac:dyDescent="0.15">
      <c r="A2" s="18" t="s">
        <v>46</v>
      </c>
    </row>
    <row r="3" spans="1:12" ht="30" hidden="1" customHeight="1" x14ac:dyDescent="0.15">
      <c r="A3" s="19" t="s">
        <v>39</v>
      </c>
    </row>
    <row r="4" spans="1:12" ht="30" hidden="1" customHeight="1" x14ac:dyDescent="0.15">
      <c r="A4" s="20" t="s">
        <v>45</v>
      </c>
    </row>
    <row r="5" spans="1:12" ht="30" hidden="1" customHeight="1" x14ac:dyDescent="0.15"/>
    <row r="6" spans="1:12" hidden="1" x14ac:dyDescent="0.15"/>
    <row r="7" spans="1:12" ht="30" hidden="1" customHeight="1" x14ac:dyDescent="0.15">
      <c r="A7" s="21" t="s">
        <v>40</v>
      </c>
    </row>
    <row r="8" spans="1:12" ht="30" hidden="1" customHeight="1" x14ac:dyDescent="0.15">
      <c r="A8" s="21" t="s">
        <v>44</v>
      </c>
    </row>
    <row r="9" spans="1:12" ht="30" hidden="1" customHeight="1" x14ac:dyDescent="0.15">
      <c r="A9" s="22" t="s">
        <v>39</v>
      </c>
    </row>
    <row r="10" spans="1:12" ht="30" hidden="1" customHeight="1" x14ac:dyDescent="0.15">
      <c r="A10" s="23" t="s">
        <v>43</v>
      </c>
    </row>
    <row r="11" spans="1:12" ht="30" hidden="1" customHeight="1" x14ac:dyDescent="0.15">
      <c r="A11" s="23" t="s">
        <v>42</v>
      </c>
    </row>
    <row r="12" spans="1:12" ht="30" hidden="1" customHeight="1" x14ac:dyDescent="0.15">
      <c r="A12" s="12"/>
    </row>
    <row r="13" spans="1:12" ht="30" hidden="1" customHeight="1" x14ac:dyDescent="0.15">
      <c r="A13" s="12" t="s">
        <v>41</v>
      </c>
    </row>
    <row r="14" spans="1:12" ht="30" hidden="1" customHeight="1" x14ac:dyDescent="0.15">
      <c r="A14" s="21" t="s">
        <v>40</v>
      </c>
    </row>
    <row r="15" spans="1:12" ht="30" hidden="1" customHeight="1" x14ac:dyDescent="0.15">
      <c r="A15" s="21" t="s">
        <v>35</v>
      </c>
    </row>
    <row r="16" spans="1:12" ht="30" hidden="1" customHeight="1" x14ac:dyDescent="0.15">
      <c r="A16" s="22" t="s">
        <v>39</v>
      </c>
    </row>
    <row r="17" spans="1:12" ht="30" hidden="1" customHeight="1" x14ac:dyDescent="0.15">
      <c r="A17" s="21" t="s">
        <v>38</v>
      </c>
    </row>
    <row r="18" spans="1:12" ht="30" customHeight="1" x14ac:dyDescent="0.15">
      <c r="A18" s="12" t="s">
        <v>37</v>
      </c>
    </row>
    <row r="19" spans="1:12" ht="30" customHeight="1" x14ac:dyDescent="0.15">
      <c r="A19" s="24"/>
      <c r="B19" s="4" t="s">
        <v>29</v>
      </c>
      <c r="C19" s="4" t="s">
        <v>28</v>
      </c>
      <c r="D19" s="4" t="s">
        <v>27</v>
      </c>
      <c r="E19" s="4" t="s">
        <v>47</v>
      </c>
      <c r="F19" s="4" t="s">
        <v>50</v>
      </c>
      <c r="G19" s="4" t="s">
        <v>52</v>
      </c>
      <c r="H19" s="4" t="s">
        <v>55</v>
      </c>
      <c r="I19" s="4" t="s">
        <v>57</v>
      </c>
      <c r="J19" s="4" t="s">
        <v>58</v>
      </c>
      <c r="K19" s="4" t="s">
        <v>60</v>
      </c>
      <c r="L19" s="5" t="s">
        <v>74</v>
      </c>
    </row>
    <row r="20" spans="1:12" ht="30" customHeight="1" x14ac:dyDescent="0.15">
      <c r="A20" s="21" t="s">
        <v>35</v>
      </c>
      <c r="B20" s="2">
        <v>698</v>
      </c>
      <c r="C20" s="2">
        <v>677</v>
      </c>
      <c r="D20" s="2">
        <v>764</v>
      </c>
      <c r="E20" s="2">
        <v>792</v>
      </c>
      <c r="F20" s="2">
        <v>869</v>
      </c>
      <c r="G20" s="2">
        <v>831</v>
      </c>
      <c r="H20" s="2">
        <v>749</v>
      </c>
      <c r="I20" s="2">
        <v>774</v>
      </c>
      <c r="J20" s="2">
        <v>737</v>
      </c>
      <c r="K20" s="2">
        <v>707</v>
      </c>
      <c r="L20" s="6">
        <v>670</v>
      </c>
    </row>
    <row r="21" spans="1:12" ht="30" customHeight="1" x14ac:dyDescent="0.15">
      <c r="A21" s="25"/>
    </row>
    <row r="22" spans="1:12" ht="30" customHeight="1" x14ac:dyDescent="0.15">
      <c r="A22" s="12" t="s">
        <v>36</v>
      </c>
    </row>
    <row r="23" spans="1:12" ht="30" customHeight="1" x14ac:dyDescent="0.15">
      <c r="A23" s="24"/>
      <c r="B23" s="4" t="s">
        <v>29</v>
      </c>
      <c r="C23" s="4" t="s">
        <v>28</v>
      </c>
      <c r="D23" s="4" t="s">
        <v>27</v>
      </c>
      <c r="E23" s="4" t="s">
        <v>47</v>
      </c>
      <c r="F23" s="4" t="s">
        <v>50</v>
      </c>
      <c r="G23" s="4" t="s">
        <v>52</v>
      </c>
      <c r="H23" s="4" t="s">
        <v>55</v>
      </c>
      <c r="I23" s="4" t="s">
        <v>57</v>
      </c>
      <c r="J23" s="4" t="s">
        <v>58</v>
      </c>
      <c r="K23" s="4" t="s">
        <v>60</v>
      </c>
      <c r="L23" s="5" t="s">
        <v>74</v>
      </c>
    </row>
    <row r="24" spans="1:12" ht="29.25" customHeight="1" x14ac:dyDescent="0.15">
      <c r="A24" s="21" t="s">
        <v>35</v>
      </c>
      <c r="B24" s="2">
        <v>11</v>
      </c>
      <c r="C24" s="2">
        <v>6</v>
      </c>
      <c r="D24" s="2">
        <v>11</v>
      </c>
      <c r="E24" s="2">
        <v>8</v>
      </c>
      <c r="F24" s="2">
        <v>8</v>
      </c>
      <c r="G24" s="2">
        <v>4</v>
      </c>
      <c r="H24" s="2">
        <v>4</v>
      </c>
      <c r="I24" s="2">
        <v>6</v>
      </c>
      <c r="J24" s="2">
        <v>5</v>
      </c>
      <c r="K24" s="2">
        <v>3</v>
      </c>
      <c r="L24" s="6">
        <v>5</v>
      </c>
    </row>
    <row r="25" spans="1:12" ht="30.75" customHeight="1" x14ac:dyDescent="0.15">
      <c r="A25" s="25"/>
    </row>
    <row r="26" spans="1:12" ht="30.75" customHeight="1" x14ac:dyDescent="0.15">
      <c r="A26" s="12" t="s">
        <v>34</v>
      </c>
    </row>
    <row r="27" spans="1:12" ht="30" customHeight="1" x14ac:dyDescent="0.15">
      <c r="A27" s="24"/>
      <c r="B27" s="4" t="s">
        <v>29</v>
      </c>
      <c r="C27" s="3" t="s">
        <v>28</v>
      </c>
      <c r="D27" s="3" t="s">
        <v>27</v>
      </c>
      <c r="E27" s="2" t="s">
        <v>47</v>
      </c>
      <c r="F27" s="4" t="s">
        <v>50</v>
      </c>
      <c r="G27" s="4" t="s">
        <v>52</v>
      </c>
      <c r="H27" s="4" t="s">
        <v>55</v>
      </c>
      <c r="I27" s="4" t="s">
        <v>57</v>
      </c>
      <c r="J27" s="4" t="s">
        <v>58</v>
      </c>
      <c r="K27" s="4" t="s">
        <v>60</v>
      </c>
      <c r="L27" s="5" t="s">
        <v>74</v>
      </c>
    </row>
    <row r="28" spans="1:12" ht="30" customHeight="1" x14ac:dyDescent="0.15">
      <c r="A28" s="23" t="s">
        <v>33</v>
      </c>
      <c r="B28" s="2">
        <v>0</v>
      </c>
      <c r="C28" s="2">
        <v>0</v>
      </c>
      <c r="D28" s="2">
        <v>1</v>
      </c>
      <c r="E28" s="9">
        <v>2</v>
      </c>
      <c r="F28" s="9">
        <v>0</v>
      </c>
      <c r="G28" s="9">
        <v>0</v>
      </c>
      <c r="H28" s="9">
        <v>0</v>
      </c>
      <c r="I28" s="9">
        <v>1</v>
      </c>
      <c r="J28" s="9">
        <v>1</v>
      </c>
      <c r="K28" s="9">
        <v>0</v>
      </c>
      <c r="L28" s="7">
        <v>0</v>
      </c>
    </row>
    <row r="29" spans="1:12" ht="30" customHeight="1" x14ac:dyDescent="0.15">
      <c r="A29" s="12"/>
      <c r="E29" s="10"/>
      <c r="F29" s="10"/>
      <c r="G29" s="10"/>
      <c r="H29" s="10"/>
      <c r="I29" s="10"/>
      <c r="J29" s="10"/>
      <c r="K29" s="10"/>
    </row>
    <row r="30" spans="1:12" ht="30" customHeight="1" x14ac:dyDescent="0.15">
      <c r="A30" s="12" t="s">
        <v>51</v>
      </c>
      <c r="E30" s="10"/>
      <c r="F30" s="10"/>
      <c r="G30" s="10"/>
      <c r="H30" s="10"/>
      <c r="I30" s="10"/>
      <c r="J30" s="10"/>
      <c r="K30" s="10"/>
    </row>
    <row r="31" spans="1:12" ht="30.75" customHeight="1" x14ac:dyDescent="0.15">
      <c r="A31" s="24"/>
      <c r="B31" s="4" t="s">
        <v>29</v>
      </c>
      <c r="C31" s="3" t="s">
        <v>28</v>
      </c>
      <c r="D31" s="3" t="s">
        <v>27</v>
      </c>
      <c r="E31" s="26" t="s">
        <v>47</v>
      </c>
      <c r="F31" s="4" t="s">
        <v>50</v>
      </c>
      <c r="G31" s="4" t="s">
        <v>52</v>
      </c>
      <c r="H31" s="4" t="s">
        <v>55</v>
      </c>
      <c r="I31" s="4" t="s">
        <v>57</v>
      </c>
      <c r="J31" s="4" t="s">
        <v>58</v>
      </c>
      <c r="K31" s="4" t="s">
        <v>60</v>
      </c>
      <c r="L31" s="5" t="s">
        <v>74</v>
      </c>
    </row>
    <row r="32" spans="1:12" ht="29.25" customHeight="1" x14ac:dyDescent="0.15">
      <c r="A32" s="23" t="s">
        <v>32</v>
      </c>
      <c r="B32" s="2">
        <v>0</v>
      </c>
      <c r="C32" s="2">
        <v>1</v>
      </c>
      <c r="D32" s="2">
        <v>1</v>
      </c>
      <c r="E32" s="9">
        <v>1</v>
      </c>
      <c r="F32" s="9">
        <v>1</v>
      </c>
      <c r="G32" s="9">
        <v>3</v>
      </c>
      <c r="H32" s="9">
        <v>4</v>
      </c>
      <c r="I32" s="9">
        <v>3</v>
      </c>
      <c r="J32" s="9">
        <v>3</v>
      </c>
      <c r="K32" s="9">
        <v>2</v>
      </c>
      <c r="L32" s="7">
        <v>2</v>
      </c>
    </row>
    <row r="33" spans="1:12" ht="30" customHeight="1" x14ac:dyDescent="0.15">
      <c r="A33" s="23" t="s">
        <v>31</v>
      </c>
      <c r="B33" s="2">
        <v>6</v>
      </c>
      <c r="C33" s="2">
        <v>8</v>
      </c>
      <c r="D33" s="2">
        <v>3</v>
      </c>
      <c r="E33" s="9">
        <v>1</v>
      </c>
      <c r="F33" s="9">
        <v>5</v>
      </c>
      <c r="G33" s="9">
        <v>2</v>
      </c>
      <c r="H33" s="9">
        <v>0</v>
      </c>
      <c r="I33" s="9">
        <v>0</v>
      </c>
      <c r="J33" s="9">
        <v>3</v>
      </c>
      <c r="K33" s="9">
        <v>0</v>
      </c>
      <c r="L33" s="7">
        <v>0</v>
      </c>
    </row>
    <row r="34" spans="1:12" ht="30.75" customHeight="1" x14ac:dyDescent="0.15">
      <c r="A34" s="12"/>
    </row>
    <row r="35" spans="1:12" ht="30" customHeight="1" x14ac:dyDescent="0.15">
      <c r="A35" s="27" t="s">
        <v>71</v>
      </c>
      <c r="E35" s="10"/>
      <c r="F35" s="10"/>
      <c r="G35" s="10"/>
      <c r="H35" s="10"/>
      <c r="I35" s="10"/>
      <c r="J35" s="10"/>
      <c r="K35" s="46"/>
      <c r="L35" s="46" t="s">
        <v>76</v>
      </c>
    </row>
    <row r="36" spans="1:12" ht="30.75" customHeight="1" x14ac:dyDescent="0.15">
      <c r="A36" s="28"/>
      <c r="B36" s="5" t="s">
        <v>29</v>
      </c>
      <c r="C36" s="29" t="s">
        <v>28</v>
      </c>
      <c r="D36" s="29" t="s">
        <v>27</v>
      </c>
      <c r="E36" s="30" t="s">
        <v>47</v>
      </c>
      <c r="F36" s="5" t="s">
        <v>69</v>
      </c>
      <c r="G36" s="2" t="s">
        <v>75</v>
      </c>
    </row>
    <row r="37" spans="1:12" ht="29.25" customHeight="1" x14ac:dyDescent="0.15">
      <c r="A37" s="31" t="s">
        <v>70</v>
      </c>
      <c r="B37" s="6">
        <v>0</v>
      </c>
      <c r="C37" s="6">
        <v>1</v>
      </c>
      <c r="D37" s="6">
        <v>1</v>
      </c>
      <c r="E37" s="7">
        <v>1</v>
      </c>
      <c r="F37" s="7">
        <v>1</v>
      </c>
      <c r="G37" s="2">
        <v>1</v>
      </c>
    </row>
    <row r="38" spans="1:12" ht="30" customHeight="1" x14ac:dyDescent="0.15">
      <c r="A38" s="31" t="s">
        <v>72</v>
      </c>
      <c r="B38" s="6">
        <v>6</v>
      </c>
      <c r="C38" s="6">
        <v>8</v>
      </c>
      <c r="D38" s="6">
        <v>3</v>
      </c>
      <c r="E38" s="7">
        <v>1</v>
      </c>
      <c r="F38" s="7">
        <v>1</v>
      </c>
      <c r="G38" s="2">
        <v>1</v>
      </c>
    </row>
    <row r="39" spans="1:12" ht="30.75" customHeight="1" x14ac:dyDescent="0.15">
      <c r="A39" s="12"/>
    </row>
    <row r="40" spans="1:12" ht="30" customHeight="1" x14ac:dyDescent="0.15">
      <c r="A40" s="12" t="s">
        <v>30</v>
      </c>
    </row>
    <row r="41" spans="1:12" ht="30" customHeight="1" x14ac:dyDescent="0.15">
      <c r="A41" s="24"/>
      <c r="B41" s="4" t="s">
        <v>29</v>
      </c>
      <c r="C41" s="3" t="s">
        <v>28</v>
      </c>
      <c r="D41" s="3" t="s">
        <v>27</v>
      </c>
      <c r="E41" s="4" t="s">
        <v>47</v>
      </c>
      <c r="F41" s="4" t="s">
        <v>50</v>
      </c>
      <c r="G41" s="4" t="s">
        <v>52</v>
      </c>
      <c r="H41" s="4" t="s">
        <v>55</v>
      </c>
      <c r="I41" s="4" t="s">
        <v>57</v>
      </c>
      <c r="J41" s="4" t="s">
        <v>58</v>
      </c>
      <c r="K41" s="4" t="s">
        <v>60</v>
      </c>
      <c r="L41" s="5" t="s">
        <v>74</v>
      </c>
    </row>
    <row r="42" spans="1:12" ht="30.75" customHeight="1" x14ac:dyDescent="0.15">
      <c r="A42" s="23" t="s">
        <v>26</v>
      </c>
      <c r="B42" s="2">
        <v>3</v>
      </c>
      <c r="C42" s="2">
        <v>12</v>
      </c>
      <c r="D42" s="2">
        <v>11</v>
      </c>
      <c r="E42" s="9">
        <v>8</v>
      </c>
      <c r="F42" s="9">
        <v>1</v>
      </c>
      <c r="G42" s="9">
        <v>5</v>
      </c>
      <c r="H42" s="9">
        <v>1</v>
      </c>
      <c r="I42" s="9">
        <v>4</v>
      </c>
      <c r="J42" s="9">
        <v>8</v>
      </c>
      <c r="K42" s="9">
        <v>5</v>
      </c>
      <c r="L42" s="7">
        <v>3</v>
      </c>
    </row>
    <row r="43" spans="1:12" ht="30.75" customHeight="1" x14ac:dyDescent="0.15">
      <c r="A43" s="23" t="s">
        <v>25</v>
      </c>
      <c r="B43" s="2">
        <v>84</v>
      </c>
      <c r="C43" s="2">
        <v>85</v>
      </c>
      <c r="D43" s="2">
        <v>70</v>
      </c>
      <c r="E43" s="9">
        <v>67</v>
      </c>
      <c r="F43" s="9">
        <v>28</v>
      </c>
      <c r="G43" s="9">
        <v>37</v>
      </c>
      <c r="H43" s="9">
        <v>62</v>
      </c>
      <c r="I43" s="9">
        <v>42</v>
      </c>
      <c r="J43" s="9">
        <v>58</v>
      </c>
      <c r="K43" s="9">
        <v>45</v>
      </c>
      <c r="L43" s="7">
        <v>33</v>
      </c>
    </row>
  </sheetData>
  <phoneticPr fontId="1"/>
  <pageMargins left="0.51181102362204722" right="0.23622047244094491" top="0.3149606299212598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1"/>
  <sheetViews>
    <sheetView workbookViewId="0">
      <selection activeCell="S2" sqref="S2:S7"/>
    </sheetView>
  </sheetViews>
  <sheetFormatPr defaultRowHeight="14.25" x14ac:dyDescent="0.15"/>
  <cols>
    <col min="1" max="1" width="29.625" style="1" customWidth="1"/>
    <col min="2" max="14" width="16.625" style="1" hidden="1" customWidth="1"/>
    <col min="15" max="19" width="16.625" style="1" customWidth="1"/>
    <col min="20" max="16384" width="9" style="1"/>
  </cols>
  <sheetData>
    <row r="1" spans="1:19" ht="30" customHeight="1" x14ac:dyDescent="0.15">
      <c r="A1" s="12" t="s">
        <v>24</v>
      </c>
      <c r="G1" s="32"/>
      <c r="H1" s="32"/>
      <c r="I1" s="17"/>
      <c r="J1" s="32"/>
      <c r="K1" s="17"/>
      <c r="L1" s="8"/>
      <c r="M1" s="8"/>
      <c r="N1" s="8"/>
      <c r="O1" s="8"/>
      <c r="P1" s="8"/>
      <c r="Q1" s="8"/>
      <c r="R1" s="8"/>
      <c r="S1" s="8" t="s">
        <v>73</v>
      </c>
    </row>
    <row r="2" spans="1:19" ht="50.1" customHeight="1" x14ac:dyDescent="0.15">
      <c r="A2" s="33" t="s">
        <v>23</v>
      </c>
      <c r="B2" s="34" t="s">
        <v>22</v>
      </c>
      <c r="C2" s="34" t="s">
        <v>21</v>
      </c>
      <c r="D2" s="34" t="s">
        <v>20</v>
      </c>
      <c r="E2" s="34" t="s">
        <v>19</v>
      </c>
      <c r="F2" s="34" t="s">
        <v>18</v>
      </c>
      <c r="G2" s="34" t="s">
        <v>17</v>
      </c>
      <c r="H2" s="34" t="s">
        <v>16</v>
      </c>
      <c r="I2" s="34" t="s">
        <v>15</v>
      </c>
      <c r="J2" s="34" t="s">
        <v>14</v>
      </c>
      <c r="K2" s="34" t="s">
        <v>13</v>
      </c>
      <c r="L2" s="35" t="s">
        <v>48</v>
      </c>
      <c r="M2" s="14" t="s">
        <v>49</v>
      </c>
      <c r="N2" s="14" t="s">
        <v>53</v>
      </c>
      <c r="O2" s="14" t="s">
        <v>54</v>
      </c>
      <c r="P2" s="14" t="s">
        <v>56</v>
      </c>
      <c r="Q2" s="14" t="s">
        <v>59</v>
      </c>
      <c r="R2" s="14" t="s">
        <v>61</v>
      </c>
      <c r="S2" s="47" t="s">
        <v>77</v>
      </c>
    </row>
    <row r="3" spans="1:19" ht="30" customHeight="1" x14ac:dyDescent="0.15">
      <c r="A3" s="36" t="s">
        <v>12</v>
      </c>
      <c r="B3" s="13">
        <v>877</v>
      </c>
      <c r="C3" s="13">
        <v>848</v>
      </c>
      <c r="D3" s="13">
        <v>854</v>
      </c>
      <c r="E3" s="13">
        <v>850</v>
      </c>
      <c r="F3" s="13">
        <v>831</v>
      </c>
      <c r="G3" s="2">
        <v>935</v>
      </c>
      <c r="H3" s="2">
        <v>850</v>
      </c>
      <c r="I3" s="2">
        <v>866</v>
      </c>
      <c r="J3" s="2">
        <v>822</v>
      </c>
      <c r="K3" s="2">
        <v>710</v>
      </c>
      <c r="L3" s="9">
        <v>762</v>
      </c>
      <c r="M3" s="9">
        <v>698</v>
      </c>
      <c r="N3" s="9">
        <v>764</v>
      </c>
      <c r="O3" s="9">
        <v>792</v>
      </c>
      <c r="P3" s="15">
        <v>786</v>
      </c>
      <c r="Q3" s="9">
        <v>869</v>
      </c>
      <c r="R3" s="9">
        <v>831</v>
      </c>
      <c r="S3" s="7">
        <v>749</v>
      </c>
    </row>
    <row r="4" spans="1:19" ht="30" customHeight="1" x14ac:dyDescent="0.15">
      <c r="A4" s="36" t="s">
        <v>11</v>
      </c>
      <c r="B4" s="13">
        <v>789</v>
      </c>
      <c r="C4" s="13">
        <v>762</v>
      </c>
      <c r="D4" s="13">
        <v>775</v>
      </c>
      <c r="E4" s="13">
        <v>759</v>
      </c>
      <c r="F4" s="13">
        <v>741</v>
      </c>
      <c r="G4" s="2">
        <v>865</v>
      </c>
      <c r="H4" s="2">
        <v>760</v>
      </c>
      <c r="I4" s="2">
        <v>801</v>
      </c>
      <c r="J4" s="2">
        <v>761</v>
      </c>
      <c r="K4" s="2">
        <v>648</v>
      </c>
      <c r="L4" s="9">
        <v>694</v>
      </c>
      <c r="M4" s="9">
        <v>635</v>
      </c>
      <c r="N4" s="9">
        <v>692</v>
      </c>
      <c r="O4" s="9">
        <v>718</v>
      </c>
      <c r="P4" s="15">
        <v>722</v>
      </c>
      <c r="Q4" s="9">
        <v>781</v>
      </c>
      <c r="R4" s="9">
        <v>737</v>
      </c>
      <c r="S4" s="7">
        <v>662</v>
      </c>
    </row>
    <row r="5" spans="1:19" ht="30" customHeight="1" x14ac:dyDescent="0.15">
      <c r="A5" s="36" t="s">
        <v>10</v>
      </c>
      <c r="B5" s="13">
        <v>58</v>
      </c>
      <c r="C5" s="13">
        <v>51</v>
      </c>
      <c r="D5" s="13">
        <v>41</v>
      </c>
      <c r="E5" s="13">
        <v>48</v>
      </c>
      <c r="F5" s="13">
        <v>42</v>
      </c>
      <c r="G5" s="2">
        <v>36</v>
      </c>
      <c r="H5" s="2">
        <v>55</v>
      </c>
      <c r="I5" s="2">
        <v>37</v>
      </c>
      <c r="J5" s="2">
        <v>39</v>
      </c>
      <c r="K5" s="2">
        <v>36</v>
      </c>
      <c r="L5" s="9">
        <v>32</v>
      </c>
      <c r="M5" s="9">
        <v>30</v>
      </c>
      <c r="N5" s="9">
        <v>37</v>
      </c>
      <c r="O5" s="9">
        <v>46</v>
      </c>
      <c r="P5" s="15">
        <v>34</v>
      </c>
      <c r="Q5" s="9">
        <v>47</v>
      </c>
      <c r="R5" s="9">
        <v>42</v>
      </c>
      <c r="S5" s="7">
        <v>48</v>
      </c>
    </row>
    <row r="6" spans="1:19" ht="30" customHeight="1" x14ac:dyDescent="0.15">
      <c r="A6" s="36" t="s">
        <v>9</v>
      </c>
      <c r="B6" s="2">
        <v>30</v>
      </c>
      <c r="C6" s="2">
        <v>35</v>
      </c>
      <c r="D6" s="2">
        <v>38</v>
      </c>
      <c r="E6" s="2">
        <v>43</v>
      </c>
      <c r="F6" s="2">
        <v>48</v>
      </c>
      <c r="G6" s="2">
        <v>34</v>
      </c>
      <c r="H6" s="2">
        <v>38</v>
      </c>
      <c r="I6" s="2">
        <v>27</v>
      </c>
      <c r="J6" s="2">
        <v>22</v>
      </c>
      <c r="K6" s="2">
        <v>26</v>
      </c>
      <c r="L6" s="9">
        <v>37</v>
      </c>
      <c r="M6" s="9">
        <v>33</v>
      </c>
      <c r="N6" s="9">
        <v>35</v>
      </c>
      <c r="O6" s="9">
        <v>28</v>
      </c>
      <c r="P6" s="15">
        <v>30</v>
      </c>
      <c r="Q6" s="9">
        <v>41</v>
      </c>
      <c r="R6" s="9">
        <v>52</v>
      </c>
      <c r="S6" s="7">
        <v>42</v>
      </c>
    </row>
    <row r="7" spans="1:19" ht="30" customHeight="1" x14ac:dyDescent="0.15">
      <c r="A7" s="36" t="s">
        <v>8</v>
      </c>
      <c r="B7" s="37">
        <f t="shared" ref="B7:H7" si="0">B5/B3*100</f>
        <v>6.6134549600912198</v>
      </c>
      <c r="C7" s="37">
        <f t="shared" si="0"/>
        <v>6.0141509433962268</v>
      </c>
      <c r="D7" s="37">
        <f t="shared" si="0"/>
        <v>4.8009367681498825</v>
      </c>
      <c r="E7" s="37">
        <f t="shared" si="0"/>
        <v>5.6470588235294121</v>
      </c>
      <c r="F7" s="37">
        <f t="shared" si="0"/>
        <v>5.0541516245487363</v>
      </c>
      <c r="G7" s="37">
        <f t="shared" si="0"/>
        <v>3.8502673796791447</v>
      </c>
      <c r="H7" s="37">
        <f t="shared" si="0"/>
        <v>6.4705882352941186</v>
      </c>
      <c r="I7" s="2">
        <v>4.3</v>
      </c>
      <c r="J7" s="37">
        <v>4.7</v>
      </c>
      <c r="K7" s="2">
        <v>5.0999999999999996</v>
      </c>
      <c r="L7" s="9">
        <v>4.2</v>
      </c>
      <c r="M7" s="11">
        <f>M5/M3*100</f>
        <v>4.2979942693409736</v>
      </c>
      <c r="N7" s="11">
        <f>N5/N3*100</f>
        <v>4.842931937172775</v>
      </c>
      <c r="O7" s="11">
        <f>O5/O3*100</f>
        <v>5.808080808080808</v>
      </c>
      <c r="P7" s="16">
        <f>P5/P3*100</f>
        <v>4.3256997455470731</v>
      </c>
      <c r="Q7" s="11">
        <v>5.4</v>
      </c>
      <c r="R7" s="11">
        <v>5.0999999999999996</v>
      </c>
      <c r="S7" s="48">
        <v>6.4</v>
      </c>
    </row>
    <row r="8" spans="1:19" ht="30" customHeight="1" x14ac:dyDescent="0.15">
      <c r="A8" s="38" t="s">
        <v>7</v>
      </c>
      <c r="B8" s="39"/>
      <c r="C8" s="39"/>
      <c r="D8" s="39"/>
      <c r="E8" s="39"/>
      <c r="F8" s="39"/>
    </row>
    <row r="9" spans="1:19" ht="30" customHeight="1" x14ac:dyDescent="0.15">
      <c r="A9" s="38" t="s">
        <v>6</v>
      </c>
      <c r="B9" s="39"/>
      <c r="C9" s="39"/>
      <c r="D9" s="39"/>
      <c r="E9" s="39"/>
      <c r="F9" s="39"/>
    </row>
    <row r="10" spans="1:19" ht="30" customHeight="1" x14ac:dyDescent="0.15">
      <c r="A10" s="38" t="s">
        <v>5</v>
      </c>
      <c r="B10" s="39"/>
      <c r="C10" s="39"/>
      <c r="D10" s="39"/>
      <c r="E10" s="39"/>
      <c r="F10" s="39"/>
    </row>
    <row r="11" spans="1:19" ht="71.25" hidden="1" customHeight="1" x14ac:dyDescent="0.15">
      <c r="A11" s="12"/>
      <c r="B11" s="40" t="s">
        <v>4</v>
      </c>
      <c r="C11" s="40" t="s">
        <v>3</v>
      </c>
      <c r="D11" s="40" t="s">
        <v>2</v>
      </c>
      <c r="E11" s="40" t="s">
        <v>1</v>
      </c>
      <c r="F11" s="40" t="s">
        <v>0</v>
      </c>
    </row>
  </sheetData>
  <phoneticPr fontId="1"/>
  <pageMargins left="0.51181102362204722" right="0.43307086614173229"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5DFF5-3382-4720-AC8C-2BF95A4688CF}">
  <dimension ref="A1:B7"/>
  <sheetViews>
    <sheetView tabSelected="1" workbookViewId="0">
      <selection activeCell="B1" sqref="B1"/>
    </sheetView>
  </sheetViews>
  <sheetFormatPr defaultRowHeight="13.5" x14ac:dyDescent="0.15"/>
  <cols>
    <col min="1" max="1" width="64.25" style="42" bestFit="1" customWidth="1"/>
    <col min="2" max="2" width="16.375" style="42" customWidth="1"/>
    <col min="3" max="16384" width="9" style="42"/>
  </cols>
  <sheetData>
    <row r="1" spans="1:2" ht="41.25" customHeight="1" x14ac:dyDescent="0.15">
      <c r="A1" s="41" t="s">
        <v>67</v>
      </c>
      <c r="B1" s="42" t="s">
        <v>78</v>
      </c>
    </row>
    <row r="2" spans="1:2" ht="42.75" x14ac:dyDescent="0.15">
      <c r="A2" s="34" t="s">
        <v>66</v>
      </c>
      <c r="B2" s="14" t="s">
        <v>62</v>
      </c>
    </row>
    <row r="3" spans="1:2" ht="14.25" x14ac:dyDescent="0.15">
      <c r="A3" s="43" t="s">
        <v>12</v>
      </c>
      <c r="B3" s="44">
        <v>5</v>
      </c>
    </row>
    <row r="4" spans="1:2" ht="14.25" x14ac:dyDescent="0.15">
      <c r="A4" s="43" t="s">
        <v>64</v>
      </c>
      <c r="B4" s="44">
        <v>5</v>
      </c>
    </row>
    <row r="5" spans="1:2" ht="14.25" x14ac:dyDescent="0.15">
      <c r="A5" s="43" t="s">
        <v>65</v>
      </c>
      <c r="B5" s="44">
        <v>0</v>
      </c>
    </row>
    <row r="6" spans="1:2" ht="14.25" x14ac:dyDescent="0.15">
      <c r="A6" s="43" t="s">
        <v>63</v>
      </c>
      <c r="B6" s="44">
        <v>0</v>
      </c>
    </row>
    <row r="7" spans="1:2" ht="14.25" x14ac:dyDescent="0.15">
      <c r="A7" s="43" t="s">
        <v>68</v>
      </c>
      <c r="B7" s="45">
        <f>B4/B3</f>
        <v>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(7)-(11)</vt:lpstr>
      <vt:lpstr>(8)退学者・除籍者数、中退率、留年者数</vt:lpstr>
      <vt:lpstr>(8)b 大学院</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j202-06</dc:creator>
  <cp:lastModifiedBy>佐藤 悠馬</cp:lastModifiedBy>
  <cp:lastPrinted>2025-03-28T01:08:59Z</cp:lastPrinted>
  <dcterms:created xsi:type="dcterms:W3CDTF">2017-09-27T03:58:10Z</dcterms:created>
  <dcterms:modified xsi:type="dcterms:W3CDTF">2025-09-12T06:48:15Z</dcterms:modified>
</cp:coreProperties>
</file>